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tabRatio="865" activeTab="3"/>
  </bookViews>
  <sheets>
    <sheet name="тариф 20 ВДГО" sheetId="1" r:id="rId1"/>
    <sheet name="тариф 20" sheetId="2" r:id="rId2"/>
    <sheet name="тариф 20-1" sheetId="3" r:id="rId3"/>
    <sheet name="тариф 20-2" sheetId="4" r:id="rId4"/>
  </sheets>
  <externalReferences>
    <externalReference r:id="rId7"/>
  </externalReferences>
  <definedNames>
    <definedName name="_xlnm.Print_Area" localSheetId="1">'тариф 20'!$A$1:$C$17</definedName>
    <definedName name="_xlnm.Print_Area" localSheetId="0">'тариф 20 ВДГО'!$A$1:$C$18</definedName>
    <definedName name="_xlnm.Print_Area" localSheetId="2">'тариф 20-1'!$A$1:$C$17</definedName>
    <definedName name="_xlnm.Print_Area" localSheetId="3">'тариф 20-2'!$A$1:$C$17</definedName>
  </definedNames>
  <calcPr fullCalcOnLoad="1"/>
</workbook>
</file>

<file path=xl/sharedStrings.xml><?xml version="1.0" encoding="utf-8"?>
<sst xmlns="http://schemas.openxmlformats.org/spreadsheetml/2006/main" count="107" uniqueCount="42">
  <si>
    <t>№ п/п</t>
  </si>
  <si>
    <t xml:space="preserve">КОМПЛЕКСНОЕ ОБСЛУЖИВАНИЕ ЛИФТОВ </t>
  </si>
  <si>
    <t xml:space="preserve">Вывоз твердых бытовых отходов </t>
  </si>
  <si>
    <t>Услуги по обслуживанию инженерной системы (узлы отопления, горячее и холодное водоснабжение)</t>
  </si>
  <si>
    <t xml:space="preserve">Проведение текущего ремонта конструктивных элементов зданий и внутридомового инженерного оборудования </t>
  </si>
  <si>
    <t xml:space="preserve">По   дому №20 корпус 2 ул. Дианова </t>
  </si>
  <si>
    <t xml:space="preserve">По   дому №20  ул. Дианова </t>
  </si>
  <si>
    <t>2.1.</t>
  </si>
  <si>
    <t>2.2.</t>
  </si>
  <si>
    <t>2.3.</t>
  </si>
  <si>
    <t xml:space="preserve">По   дому №20 корпус 1 ул. Дианова </t>
  </si>
  <si>
    <t>Аварино-диспетчерская служба</t>
  </si>
  <si>
    <t>Структура платы за содержание и ремонт жилого помещения в многоквартирном доме, имеющем все виды благоустройства, оборудованном лифтом и мусоропроводом.</t>
  </si>
  <si>
    <t>Наименование услуг, работ.</t>
  </si>
  <si>
    <t>Уборка помещений общего пользования</t>
  </si>
  <si>
    <r>
      <t xml:space="preserve">Содержание общего имущества дома: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</t>
    </r>
    <r>
      <rPr>
        <sz val="9"/>
        <rFont val="Times New Roman"/>
        <family val="1"/>
      </rPr>
      <t>(</t>
    </r>
    <r>
      <rPr>
        <i/>
        <sz val="9"/>
        <rFont val="Times New Roman"/>
        <family val="1"/>
      </rPr>
      <t xml:space="preserve"> Уборка земельного участка, уборка подъездов, уборка бытовых отходов, благоустройство территории)</t>
    </r>
  </si>
  <si>
    <t>Затраты по  техническому персоналу (слесарь, электрик)</t>
  </si>
  <si>
    <t>3.1.</t>
  </si>
  <si>
    <t>3.2.</t>
  </si>
  <si>
    <t>3.3.</t>
  </si>
  <si>
    <t>3.4.</t>
  </si>
  <si>
    <t>Структура платы за содержание и ремонт жилого помещения в многоквартирном доме, имеющем все виды благоустройства, оборудованном лифтом и мусоропроводом, с учетом затрат на техническое обслуживание внутридомового газового оборудования.</t>
  </si>
  <si>
    <t>3.5.</t>
  </si>
  <si>
    <t>Обслуживание внутридомового газового оборудования</t>
  </si>
  <si>
    <r>
      <t>Плата за содержание и ремонт жилого помещения всего, руб. за 1 м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.</t>
    </r>
  </si>
  <si>
    <t>Услуги  почты %  за платежи по квитанциям</t>
  </si>
  <si>
    <t>Услуги почты %  за платежи по квитанциям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</si>
  <si>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</si>
  <si>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Управление многоквартирным домом :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</t>
    </r>
    <r>
      <rPr>
        <b/>
        <i/>
        <sz val="9"/>
        <rFont val="Times New Roman"/>
        <family val="1"/>
      </rPr>
      <t xml:space="preserve">                               </t>
    </r>
    <r>
      <rPr>
        <i/>
        <sz val="9"/>
        <rFont val="Times New Roman"/>
        <family val="1"/>
      </rPr>
      <t>( ФОТ и налог ОПФИ соцстрах 20,2% ( бухгалтер, мастер паспортистка), вознаграждение председателю правления, содержание офиса, сопровождение программного обеспечения,канцелярские расходы, затраты на восстановление документации, юридические услуги, банковские услуги)</t>
    </r>
  </si>
  <si>
    <r>
      <t>Техническое обслуживание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общего имущества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</t>
    </r>
    <r>
      <rPr>
        <i/>
        <sz val="10"/>
        <rFont val="Times New Roman"/>
        <family val="1"/>
      </rPr>
      <t>(Проведение технических осмотров и устранение незначительных неисправностей в инженерных системах, техническое обслуживания узлов учета.. Расконсервация и ремонт поливочной системы, консервация, опрессовка системы центрального отопления. Ремонт, регулировка, промывка, испытание, расконсервация системы центрального отопления, утепление бойлеров, утепление прочистка дымовентиляционных каналов, консервация поливочных систем, проверка и ремонт продухов в цоколях зданий.)</t>
    </r>
  </si>
  <si>
    <r>
      <t>Техническое обслуживание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общего имущества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</t>
    </r>
    <r>
      <rPr>
        <i/>
        <sz val="10"/>
        <rFont val="Times New Roman"/>
        <family val="1"/>
      </rPr>
      <t>(Проведение технических осмотров и устранение незначительных неисправностей в инженерных системах, техническое обслуживания узлов учета,обслуживание ВДГО. Расконсервация и ремонт поливочной системы, консервация, опрессовка системы центрального отопления. Ремонт, регулировка, промывка, испытание, расконсервация системы центрального отопления, утепление бойлеров, утепление прочистка дымовентиляционных каналов, консервация поливочных систем, проверка и ремонт продухов в цоколях зданий.)</t>
    </r>
  </si>
  <si>
    <r>
      <t>Размер платы, руб.   за 1 м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 общей площади жилого помещения.</t>
    </r>
  </si>
  <si>
    <r>
      <t>Размер платы, руб.    за 1 м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 общей площади жилого помещения.</t>
    </r>
  </si>
  <si>
    <t>Вывоз твердых бытовых отходов , и крупногабаритного мусора</t>
  </si>
  <si>
    <t xml:space="preserve">Аварийная ремонтная служба </t>
  </si>
  <si>
    <t xml:space="preserve">с 01 .05. 2015 год </t>
  </si>
  <si>
    <t>Вывоз твердых бытовых отходов и крупногабаритного мусора</t>
  </si>
  <si>
    <t xml:space="preserve">ОБСЛУЖИВАНИЕ ЛИФТОВ </t>
  </si>
  <si>
    <t xml:space="preserve">с 01 .05. 2015год </t>
  </si>
  <si>
    <t xml:space="preserve">Благоустрой ство территории, детской площадки ( в т.ч.ФОТ и  налоги на ФОТ дворника, рабочего по озеленению;инвентарь для дворников, песок, соль, земля, очиста внутридворовых дорог от снега грейдером,устанока ограждения газонов придомовой территории 160 п.м.,ремонт асфальтового покрытия пешеходных дорожке и внутридворовой дороги) </t>
  </si>
  <si>
    <t xml:space="preserve">Благоустрой ство территории, детской площадки ( в т.ч.ФОТ и  налоги на ФОТ дворника, рабочего по озеленению;инвентарь для дворников, песок, соль, земля, очиста внутридворовых дорог от снега грейдером, ремонт асфальтового покрытия пешеходных дорожке и внутридворовой дороги) </t>
  </si>
  <si>
    <t xml:space="preserve">Благоустрой ство территории, детской площадки ( в т.ч.ФОТ и  налоги на ФОТ дворника, рабочего по озеленению;инвентарь для дворников, песок, соль, земля, очиста внутридворовых дорог от снега грейдером,устанока ограждения газонов придомовой территории 160 п.м.; ремонт асфальтового покрытия пешеходных дорожке)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</si>
</sst>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0"/>
    <numFmt numFmtId="169" formatCode="0.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name val="Times New Roman"/>
      <family val="1"/>
    </font>
    <font>
      <b/>
      <sz val="13"/>
      <name val="Times New Roman"/>
      <family val="1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2" fontId="3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4;&#1077;&#1090;&#1072;%20&#1076;&#1086;&#1093;&#1086;&#1076;&#1086;&#1074;%20&#1080;%20&#1088;&#1072;&#1089;&#1093;&#1086;&#1076;&#1086;&#1074;%20&#1085;&#1072;%20&#1044;&#1080;&#1072;&#1085;&#1086;&#1074;&#1072;-1%20&#1085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Б -инстр.-матер."/>
      <sheetName val="З-плата лифт."/>
      <sheetName val="штатное"/>
      <sheetName val="ФОТ,налог- 2014г"/>
      <sheetName val="Общая затрат"/>
      <sheetName val="М- тр20"/>
      <sheetName val="д-20"/>
      <sheetName val="Тариф без ВДГО"/>
      <sheetName val="Тариф 20 ВДГО"/>
      <sheetName val="М-ТР20-1"/>
      <sheetName val="д20-1"/>
      <sheetName val="Тариф 20-1"/>
      <sheetName val="М-ТР20-2"/>
      <sheetName val="д20-2"/>
      <sheetName val="Тариф д.20-2"/>
      <sheetName val="Итоговая ТСЖ"/>
      <sheetName val="места общего пользова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8.25390625" style="1" customWidth="1"/>
    <col min="2" max="2" width="66.875" style="1" customWidth="1"/>
    <col min="3" max="3" width="17.00390625" style="1" customWidth="1"/>
    <col min="4" max="16384" width="9.125" style="1" customWidth="1"/>
  </cols>
  <sheetData>
    <row r="1" spans="1:3" ht="76.5" customHeight="1">
      <c r="A1" s="21" t="s">
        <v>21</v>
      </c>
      <c r="B1" s="21"/>
      <c r="C1" s="21"/>
    </row>
    <row r="2" spans="1:8" ht="15.75">
      <c r="A2" s="22" t="s">
        <v>6</v>
      </c>
      <c r="B2" s="22"/>
      <c r="C2" s="22"/>
      <c r="D2" s="16"/>
      <c r="E2" s="16"/>
      <c r="F2" s="16"/>
      <c r="G2" s="16"/>
      <c r="H2" s="16"/>
    </row>
    <row r="3" spans="1:8" ht="15.75">
      <c r="A3" s="22" t="s">
        <v>38</v>
      </c>
      <c r="B3" s="22"/>
      <c r="C3" s="22"/>
      <c r="D3" s="16"/>
      <c r="E3" s="16"/>
      <c r="F3" s="16"/>
      <c r="G3" s="16"/>
      <c r="H3" s="16"/>
    </row>
    <row r="4" spans="1:3" ht="46.5" customHeight="1">
      <c r="A4" s="2" t="s">
        <v>0</v>
      </c>
      <c r="B4" s="3" t="s">
        <v>13</v>
      </c>
      <c r="C4" s="18" t="s">
        <v>31</v>
      </c>
    </row>
    <row r="5" spans="1:3" ht="33" customHeight="1">
      <c r="A5" s="23" t="s">
        <v>24</v>
      </c>
      <c r="B5" s="24"/>
      <c r="C5" s="20">
        <v>19.92</v>
      </c>
    </row>
    <row r="6" spans="1:4" ht="68.25" customHeight="1">
      <c r="A6" s="4">
        <v>1</v>
      </c>
      <c r="B6" s="11" t="s">
        <v>28</v>
      </c>
      <c r="C6" s="15">
        <v>4.17</v>
      </c>
      <c r="D6" s="7"/>
    </row>
    <row r="7" spans="1:4" ht="45.75" customHeight="1">
      <c r="A7" s="8">
        <v>2</v>
      </c>
      <c r="B7" s="13" t="s">
        <v>15</v>
      </c>
      <c r="C7" s="15">
        <f>SUM(C8:C10)</f>
        <v>7.380000000000001</v>
      </c>
      <c r="D7" s="7"/>
    </row>
    <row r="8" spans="1:4" ht="22.5" customHeight="1">
      <c r="A8" s="8" t="s">
        <v>7</v>
      </c>
      <c r="B8" s="6" t="s">
        <v>14</v>
      </c>
      <c r="C8" s="15">
        <v>1.12</v>
      </c>
      <c r="D8" s="7"/>
    </row>
    <row r="9" spans="1:4" ht="22.5" customHeight="1">
      <c r="A9" s="8" t="s">
        <v>8</v>
      </c>
      <c r="B9" s="9" t="s">
        <v>2</v>
      </c>
      <c r="C9" s="15">
        <v>1.36</v>
      </c>
      <c r="D9" s="7"/>
    </row>
    <row r="10" spans="1:4" ht="65.25" customHeight="1">
      <c r="A10" s="8" t="s">
        <v>9</v>
      </c>
      <c r="B10" s="5" t="s">
        <v>39</v>
      </c>
      <c r="C10" s="15">
        <v>4.9</v>
      </c>
      <c r="D10" s="7"/>
    </row>
    <row r="11" spans="1:4" ht="124.5" customHeight="1">
      <c r="A11" s="8">
        <v>3</v>
      </c>
      <c r="B11" s="19" t="s">
        <v>30</v>
      </c>
      <c r="C11" s="15">
        <f>SUM(C12:C16)</f>
        <v>6.5</v>
      </c>
      <c r="D11" s="7"/>
    </row>
    <row r="12" spans="1:4" ht="18" customHeight="1">
      <c r="A12" s="8" t="s">
        <v>17</v>
      </c>
      <c r="B12" s="6" t="s">
        <v>11</v>
      </c>
      <c r="C12" s="15">
        <v>0.58</v>
      </c>
      <c r="D12" s="7"/>
    </row>
    <row r="13" spans="1:4" ht="18" customHeight="1">
      <c r="A13" s="8" t="s">
        <v>18</v>
      </c>
      <c r="B13" s="6" t="s">
        <v>16</v>
      </c>
      <c r="C13" s="15">
        <v>1.55</v>
      </c>
      <c r="D13" s="7"/>
    </row>
    <row r="14" spans="1:4" ht="28.5" customHeight="1">
      <c r="A14" s="17" t="s">
        <v>19</v>
      </c>
      <c r="B14" s="12" t="s">
        <v>3</v>
      </c>
      <c r="C14" s="15">
        <v>0.24</v>
      </c>
      <c r="D14" s="7"/>
    </row>
    <row r="15" spans="1:4" ht="28.5" customHeight="1">
      <c r="A15" s="17" t="s">
        <v>20</v>
      </c>
      <c r="B15" s="12" t="s">
        <v>23</v>
      </c>
      <c r="C15" s="15">
        <v>0.72</v>
      </c>
      <c r="D15" s="7"/>
    </row>
    <row r="16" spans="1:4" ht="24" customHeight="1">
      <c r="A16" s="8" t="s">
        <v>22</v>
      </c>
      <c r="B16" s="10" t="s">
        <v>1</v>
      </c>
      <c r="C16" s="15">
        <v>3.41</v>
      </c>
      <c r="D16" s="7"/>
    </row>
    <row r="17" spans="1:4" ht="33.75" customHeight="1">
      <c r="A17" s="8">
        <v>4</v>
      </c>
      <c r="B17" s="14" t="s">
        <v>4</v>
      </c>
      <c r="C17" s="15">
        <f>C5-C6-C7-C11-C18</f>
        <v>1.620000000000001</v>
      </c>
      <c r="D17" s="7"/>
    </row>
    <row r="18" spans="1:3" ht="15.75">
      <c r="A18" s="8">
        <v>5</v>
      </c>
      <c r="B18" s="5" t="s">
        <v>25</v>
      </c>
      <c r="C18" s="15">
        <v>0.25</v>
      </c>
    </row>
  </sheetData>
  <sheetProtection password="ED55" sheet="1" objects="1" scenarios="1" selectLockedCells="1" selectUnlockedCells="1"/>
  <mergeCells count="4">
    <mergeCell ref="A1:C1"/>
    <mergeCell ref="A2:C2"/>
    <mergeCell ref="A3:C3"/>
    <mergeCell ref="A5:B5"/>
  </mergeCells>
  <printOptions/>
  <pageMargins left="0.75" right="0.1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8.25390625" style="1" customWidth="1"/>
    <col min="2" max="2" width="66.875" style="1" customWidth="1"/>
    <col min="3" max="3" width="17.00390625" style="1" customWidth="1"/>
    <col min="4" max="16384" width="9.125" style="1" customWidth="1"/>
  </cols>
  <sheetData>
    <row r="1" spans="1:3" ht="57" customHeight="1">
      <c r="A1" s="21" t="s">
        <v>12</v>
      </c>
      <c r="B1" s="21"/>
      <c r="C1" s="21"/>
    </row>
    <row r="2" spans="1:8" ht="15.75">
      <c r="A2" s="22" t="s">
        <v>6</v>
      </c>
      <c r="B2" s="22"/>
      <c r="C2" s="22"/>
      <c r="D2" s="16"/>
      <c r="E2" s="16"/>
      <c r="F2" s="16"/>
      <c r="G2" s="16"/>
      <c r="H2" s="16"/>
    </row>
    <row r="3" spans="1:8" ht="15.75">
      <c r="A3" s="22" t="s">
        <v>38</v>
      </c>
      <c r="B3" s="22"/>
      <c r="C3" s="22"/>
      <c r="D3" s="16"/>
      <c r="E3" s="16"/>
      <c r="F3" s="16"/>
      <c r="G3" s="16"/>
      <c r="H3" s="16"/>
    </row>
    <row r="4" spans="1:3" ht="42.75" customHeight="1">
      <c r="A4" s="2" t="s">
        <v>0</v>
      </c>
      <c r="B4" s="3" t="s">
        <v>13</v>
      </c>
      <c r="C4" s="18" t="s">
        <v>32</v>
      </c>
    </row>
    <row r="5" spans="1:3" ht="33" customHeight="1">
      <c r="A5" s="23" t="s">
        <v>24</v>
      </c>
      <c r="B5" s="24"/>
      <c r="C5" s="25">
        <v>19.2</v>
      </c>
    </row>
    <row r="6" spans="1:4" ht="68.25" customHeight="1">
      <c r="A6" s="4">
        <v>1</v>
      </c>
      <c r="B6" s="11" t="s">
        <v>28</v>
      </c>
      <c r="C6" s="15">
        <v>4.17</v>
      </c>
      <c r="D6" s="7"/>
    </row>
    <row r="7" spans="1:4" ht="45.75" customHeight="1">
      <c r="A7" s="8">
        <v>2</v>
      </c>
      <c r="B7" s="13" t="s">
        <v>15</v>
      </c>
      <c r="C7" s="15">
        <f>SUM(C8:C10)</f>
        <v>7.380000000000001</v>
      </c>
      <c r="D7" s="7"/>
    </row>
    <row r="8" spans="1:4" ht="22.5" customHeight="1">
      <c r="A8" s="8" t="s">
        <v>7</v>
      </c>
      <c r="B8" s="6" t="s">
        <v>14</v>
      </c>
      <c r="C8" s="15">
        <v>1.12</v>
      </c>
      <c r="D8" s="7"/>
    </row>
    <row r="9" spans="1:4" ht="22.5" customHeight="1">
      <c r="A9" s="8" t="s">
        <v>8</v>
      </c>
      <c r="B9" s="9" t="s">
        <v>36</v>
      </c>
      <c r="C9" s="15">
        <v>1.36</v>
      </c>
      <c r="D9" s="7"/>
    </row>
    <row r="10" spans="1:5" ht="64.5" customHeight="1">
      <c r="A10" s="8" t="s">
        <v>9</v>
      </c>
      <c r="B10" s="5" t="s">
        <v>39</v>
      </c>
      <c r="C10" s="15">
        <v>4.9</v>
      </c>
      <c r="D10" s="7"/>
      <c r="E10" s="7"/>
    </row>
    <row r="11" spans="1:4" ht="105.75" customHeight="1">
      <c r="A11" s="8">
        <v>3</v>
      </c>
      <c r="B11" s="19" t="s">
        <v>29</v>
      </c>
      <c r="C11" s="15">
        <f>SUM(C12:C15)</f>
        <v>5.78</v>
      </c>
      <c r="D11" s="7"/>
    </row>
    <row r="12" spans="1:4" ht="18" customHeight="1">
      <c r="A12" s="8" t="s">
        <v>17</v>
      </c>
      <c r="B12" s="12" t="s">
        <v>34</v>
      </c>
      <c r="C12" s="15">
        <v>0.58</v>
      </c>
      <c r="D12" s="7"/>
    </row>
    <row r="13" spans="1:4" ht="18" customHeight="1">
      <c r="A13" s="8" t="s">
        <v>18</v>
      </c>
      <c r="B13" s="6" t="s">
        <v>16</v>
      </c>
      <c r="C13" s="15">
        <v>1.55</v>
      </c>
      <c r="D13" s="7"/>
    </row>
    <row r="14" spans="1:4" ht="28.5" customHeight="1">
      <c r="A14" s="17" t="s">
        <v>19</v>
      </c>
      <c r="B14" s="12" t="s">
        <v>3</v>
      </c>
      <c r="C14" s="15">
        <v>0.24</v>
      </c>
      <c r="D14" s="7"/>
    </row>
    <row r="15" spans="1:4" ht="24" customHeight="1">
      <c r="A15" s="8" t="s">
        <v>20</v>
      </c>
      <c r="B15" s="10" t="s">
        <v>1</v>
      </c>
      <c r="C15" s="15">
        <v>3.41</v>
      </c>
      <c r="D15" s="7"/>
    </row>
    <row r="16" spans="1:4" ht="43.5" customHeight="1">
      <c r="A16" s="8">
        <v>4</v>
      </c>
      <c r="B16" s="14" t="s">
        <v>4</v>
      </c>
      <c r="C16" s="15">
        <f>C5-C6-C7-C11-C17</f>
        <v>1.6199999999999983</v>
      </c>
      <c r="D16" s="7"/>
    </row>
    <row r="17" spans="1:3" ht="15.75">
      <c r="A17" s="8">
        <v>5</v>
      </c>
      <c r="B17" s="5" t="s">
        <v>26</v>
      </c>
      <c r="C17" s="15">
        <v>0.25</v>
      </c>
    </row>
  </sheetData>
  <sheetProtection password="ED55" sheet="1" objects="1" scenarios="1" selectLockedCells="1" selectUnlockedCells="1"/>
  <mergeCells count="4">
    <mergeCell ref="A1:C1"/>
    <mergeCell ref="A2:C2"/>
    <mergeCell ref="A3:C3"/>
    <mergeCell ref="A5:B5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8.25390625" style="1" customWidth="1"/>
    <col min="2" max="2" width="66.875" style="1" customWidth="1"/>
    <col min="3" max="3" width="17.00390625" style="1" customWidth="1"/>
    <col min="4" max="16384" width="9.125" style="1" customWidth="1"/>
  </cols>
  <sheetData>
    <row r="1" spans="1:3" ht="57" customHeight="1">
      <c r="A1" s="21" t="s">
        <v>12</v>
      </c>
      <c r="B1" s="21"/>
      <c r="C1" s="21"/>
    </row>
    <row r="2" spans="1:8" ht="15.75">
      <c r="A2" s="22" t="s">
        <v>10</v>
      </c>
      <c r="B2" s="22"/>
      <c r="C2" s="22"/>
      <c r="D2" s="16"/>
      <c r="E2" s="16"/>
      <c r="F2" s="16"/>
      <c r="G2" s="16"/>
      <c r="H2" s="16"/>
    </row>
    <row r="3" spans="1:8" ht="15.75">
      <c r="A3" s="22" t="s">
        <v>38</v>
      </c>
      <c r="B3" s="22"/>
      <c r="C3" s="22"/>
      <c r="D3" s="16"/>
      <c r="E3" s="16"/>
      <c r="F3" s="16"/>
      <c r="G3" s="16"/>
      <c r="H3" s="16"/>
    </row>
    <row r="4" spans="1:3" ht="46.5" customHeight="1">
      <c r="A4" s="2" t="s">
        <v>0</v>
      </c>
      <c r="B4" s="3" t="s">
        <v>13</v>
      </c>
      <c r="C4" s="18" t="s">
        <v>32</v>
      </c>
    </row>
    <row r="5" spans="1:3" ht="33" customHeight="1">
      <c r="A5" s="23" t="s">
        <v>24</v>
      </c>
      <c r="B5" s="24"/>
      <c r="C5" s="25">
        <v>19.2</v>
      </c>
    </row>
    <row r="6" spans="1:4" ht="68.25" customHeight="1">
      <c r="A6" s="4">
        <v>1</v>
      </c>
      <c r="B6" s="11" t="s">
        <v>28</v>
      </c>
      <c r="C6" s="15">
        <v>4.17</v>
      </c>
      <c r="D6" s="7"/>
    </row>
    <row r="7" spans="1:6" ht="45.75" customHeight="1">
      <c r="A7" s="8">
        <v>2</v>
      </c>
      <c r="B7" s="13" t="s">
        <v>15</v>
      </c>
      <c r="C7" s="15">
        <f>SUM(C8:C10)</f>
        <v>5.91</v>
      </c>
      <c r="D7" s="7"/>
      <c r="F7" s="1" t="s">
        <v>27</v>
      </c>
    </row>
    <row r="8" spans="1:4" ht="22.5" customHeight="1">
      <c r="A8" s="8" t="s">
        <v>7</v>
      </c>
      <c r="B8" s="6" t="s">
        <v>14</v>
      </c>
      <c r="C8" s="15">
        <v>1.12</v>
      </c>
      <c r="D8" s="7"/>
    </row>
    <row r="9" spans="1:4" ht="22.5" customHeight="1">
      <c r="A9" s="8" t="s">
        <v>8</v>
      </c>
      <c r="B9" s="9" t="s">
        <v>36</v>
      </c>
      <c r="C9" s="15">
        <v>1.36</v>
      </c>
      <c r="D9" s="7"/>
    </row>
    <row r="10" spans="1:4" ht="64.5" customHeight="1">
      <c r="A10" s="8" t="s">
        <v>9</v>
      </c>
      <c r="B10" s="5" t="s">
        <v>41</v>
      </c>
      <c r="C10" s="15">
        <v>3.43</v>
      </c>
      <c r="D10" s="7"/>
    </row>
    <row r="11" spans="1:4" ht="111.75" customHeight="1">
      <c r="A11" s="8">
        <v>3</v>
      </c>
      <c r="B11" s="19" t="s">
        <v>29</v>
      </c>
      <c r="C11" s="15">
        <f>SUM(C12:C15)</f>
        <v>5.73</v>
      </c>
      <c r="D11" s="7"/>
    </row>
    <row r="12" spans="1:4" ht="18" customHeight="1">
      <c r="A12" s="8" t="s">
        <v>17</v>
      </c>
      <c r="B12" s="12" t="s">
        <v>34</v>
      </c>
      <c r="C12" s="15">
        <v>0.58</v>
      </c>
      <c r="D12" s="7"/>
    </row>
    <row r="13" spans="1:4" ht="18" customHeight="1">
      <c r="A13" s="8" t="s">
        <v>18</v>
      </c>
      <c r="B13" s="6" t="s">
        <v>16</v>
      </c>
      <c r="C13" s="15">
        <v>1.55</v>
      </c>
      <c r="D13" s="7"/>
    </row>
    <row r="14" spans="1:4" ht="28.5" customHeight="1">
      <c r="A14" s="17" t="s">
        <v>19</v>
      </c>
      <c r="B14" s="12" t="s">
        <v>3</v>
      </c>
      <c r="C14" s="15">
        <v>0.19</v>
      </c>
      <c r="D14" s="7"/>
    </row>
    <row r="15" spans="1:4" ht="24" customHeight="1">
      <c r="A15" s="8" t="s">
        <v>20</v>
      </c>
      <c r="B15" s="10" t="s">
        <v>37</v>
      </c>
      <c r="C15" s="15">
        <v>3.41</v>
      </c>
      <c r="D15" s="7"/>
    </row>
    <row r="16" spans="1:4" ht="36.75" customHeight="1">
      <c r="A16" s="8">
        <v>4</v>
      </c>
      <c r="B16" s="14" t="s">
        <v>4</v>
      </c>
      <c r="C16" s="15">
        <f>C5-C6-C7-C11-C17</f>
        <v>3.139999999999999</v>
      </c>
      <c r="D16" s="7"/>
    </row>
    <row r="17" spans="1:3" ht="16.5" customHeight="1">
      <c r="A17" s="8">
        <v>5</v>
      </c>
      <c r="B17" s="5" t="s">
        <v>25</v>
      </c>
      <c r="C17" s="15">
        <v>0.25</v>
      </c>
    </row>
  </sheetData>
  <sheetProtection password="ED55" sheet="1" objects="1" scenarios="1" selectLockedCells="1" selectUnlockedCells="1"/>
  <mergeCells count="4">
    <mergeCell ref="A1:C1"/>
    <mergeCell ref="A2:C2"/>
    <mergeCell ref="A3:C3"/>
    <mergeCell ref="A5:B5"/>
  </mergeCells>
  <printOptions/>
  <pageMargins left="0.75" right="0.2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8.25390625" style="1" customWidth="1"/>
    <col min="2" max="2" width="66.875" style="1" customWidth="1"/>
    <col min="3" max="3" width="17.00390625" style="1" customWidth="1"/>
    <col min="4" max="16384" width="9.125" style="1" customWidth="1"/>
  </cols>
  <sheetData>
    <row r="1" spans="1:3" ht="57" customHeight="1">
      <c r="A1" s="21" t="s">
        <v>12</v>
      </c>
      <c r="B1" s="21"/>
      <c r="C1" s="21"/>
    </row>
    <row r="2" spans="1:8" ht="15.75">
      <c r="A2" s="22" t="s">
        <v>5</v>
      </c>
      <c r="B2" s="22"/>
      <c r="C2" s="22"/>
      <c r="D2" s="16"/>
      <c r="E2" s="16"/>
      <c r="F2" s="16"/>
      <c r="G2" s="16"/>
      <c r="H2" s="16"/>
    </row>
    <row r="3" spans="1:8" ht="15.75">
      <c r="A3" s="22" t="s">
        <v>35</v>
      </c>
      <c r="B3" s="22"/>
      <c r="C3" s="22"/>
      <c r="D3" s="16"/>
      <c r="E3" s="16"/>
      <c r="F3" s="16"/>
      <c r="G3" s="16"/>
      <c r="H3" s="16"/>
    </row>
    <row r="4" spans="1:3" ht="48.75" customHeight="1">
      <c r="A4" s="2" t="s">
        <v>0</v>
      </c>
      <c r="B4" s="3" t="s">
        <v>13</v>
      </c>
      <c r="C4" s="18" t="s">
        <v>32</v>
      </c>
    </row>
    <row r="5" spans="1:3" ht="33" customHeight="1">
      <c r="A5" s="23" t="s">
        <v>24</v>
      </c>
      <c r="B5" s="24"/>
      <c r="C5" s="25">
        <v>19.2</v>
      </c>
    </row>
    <row r="6" spans="1:4" ht="68.25" customHeight="1">
      <c r="A6" s="4">
        <v>1</v>
      </c>
      <c r="B6" s="11" t="s">
        <v>28</v>
      </c>
      <c r="C6" s="15">
        <v>4.17</v>
      </c>
      <c r="D6" s="7"/>
    </row>
    <row r="7" spans="1:4" ht="45.75" customHeight="1">
      <c r="A7" s="8">
        <v>2</v>
      </c>
      <c r="B7" s="13" t="s">
        <v>15</v>
      </c>
      <c r="C7" s="15">
        <f>SUM(C8:C10)</f>
        <v>5.8500000000000005</v>
      </c>
      <c r="D7" s="7"/>
    </row>
    <row r="8" spans="1:4" ht="22.5" customHeight="1">
      <c r="A8" s="8" t="s">
        <v>7</v>
      </c>
      <c r="B8" s="6" t="s">
        <v>14</v>
      </c>
      <c r="C8" s="15">
        <v>1.12</v>
      </c>
      <c r="D8" s="7"/>
    </row>
    <row r="9" spans="1:4" ht="22.5" customHeight="1">
      <c r="A9" s="8" t="s">
        <v>8</v>
      </c>
      <c r="B9" s="9" t="s">
        <v>33</v>
      </c>
      <c r="C9" s="15">
        <v>1.36</v>
      </c>
      <c r="D9" s="7"/>
    </row>
    <row r="10" spans="1:4" ht="51" customHeight="1">
      <c r="A10" s="8" t="s">
        <v>9</v>
      </c>
      <c r="B10" s="5" t="s">
        <v>40</v>
      </c>
      <c r="C10" s="15">
        <f>2.11+1.26</f>
        <v>3.37</v>
      </c>
      <c r="D10" s="7"/>
    </row>
    <row r="11" spans="1:4" ht="113.25" customHeight="1">
      <c r="A11" s="8">
        <v>3</v>
      </c>
      <c r="B11" s="19" t="s">
        <v>29</v>
      </c>
      <c r="C11" s="15">
        <f>SUM(C12:C15)</f>
        <v>5.9</v>
      </c>
      <c r="D11" s="7"/>
    </row>
    <row r="12" spans="1:4" ht="18" customHeight="1">
      <c r="A12" s="8" t="s">
        <v>17</v>
      </c>
      <c r="B12" s="12" t="s">
        <v>34</v>
      </c>
      <c r="C12" s="15">
        <v>0.58</v>
      </c>
      <c r="D12" s="7"/>
    </row>
    <row r="13" spans="1:4" ht="18" customHeight="1">
      <c r="A13" s="8" t="s">
        <v>18</v>
      </c>
      <c r="B13" s="6" t="s">
        <v>16</v>
      </c>
      <c r="C13" s="15">
        <v>1.55</v>
      </c>
      <c r="D13" s="7"/>
    </row>
    <row r="14" spans="1:4" ht="28.5" customHeight="1">
      <c r="A14" s="17" t="s">
        <v>19</v>
      </c>
      <c r="B14" s="12" t="s">
        <v>3</v>
      </c>
      <c r="C14" s="15">
        <v>0.29</v>
      </c>
      <c r="D14" s="7"/>
    </row>
    <row r="15" spans="1:4" ht="24" customHeight="1">
      <c r="A15" s="8" t="s">
        <v>20</v>
      </c>
      <c r="B15" s="10" t="s">
        <v>1</v>
      </c>
      <c r="C15" s="15">
        <v>3.48</v>
      </c>
      <c r="D15" s="7"/>
    </row>
    <row r="16" spans="1:4" ht="35.25" customHeight="1">
      <c r="A16" s="8">
        <v>4</v>
      </c>
      <c r="B16" s="14" t="s">
        <v>4</v>
      </c>
      <c r="C16" s="15">
        <f>C5-C6-C7-C11-C17</f>
        <v>3.0299999999999994</v>
      </c>
      <c r="D16" s="7"/>
    </row>
    <row r="17" spans="1:3" ht="15.75">
      <c r="A17" s="8">
        <v>5</v>
      </c>
      <c r="B17" s="5" t="s">
        <v>25</v>
      </c>
      <c r="C17" s="15">
        <v>0.25</v>
      </c>
    </row>
  </sheetData>
  <sheetProtection selectLockedCells="1" selectUnlockedCells="1"/>
  <mergeCells count="4">
    <mergeCell ref="A1:C1"/>
    <mergeCell ref="A2:C2"/>
    <mergeCell ref="A3:C3"/>
    <mergeCell ref="A5:B5"/>
  </mergeCells>
  <printOptions/>
  <pageMargins left="0.75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</dc:creator>
  <cp:keywords/>
  <dc:description/>
  <cp:lastModifiedBy>Админ</cp:lastModifiedBy>
  <cp:lastPrinted>2015-06-11T07:47:05Z</cp:lastPrinted>
  <dcterms:created xsi:type="dcterms:W3CDTF">2009-11-26T06:17:25Z</dcterms:created>
  <dcterms:modified xsi:type="dcterms:W3CDTF">2015-06-11T08:04:28Z</dcterms:modified>
  <cp:category/>
  <cp:version/>
  <cp:contentType/>
  <cp:contentStatus/>
</cp:coreProperties>
</file>